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47DCB1E4-3EF7-46A2-B29B-682FCBDF79EB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576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D36" i="1" l="1"/>
  <c r="C36" i="1"/>
  <c r="D60" i="1"/>
  <c r="C60" i="1"/>
  <c r="C62" i="1" s="1"/>
  <c r="D62" i="1" l="1"/>
</calcChain>
</file>

<file path=xl/sharedStrings.xml><?xml version="1.0" encoding="utf-8"?>
<sst xmlns="http://schemas.openxmlformats.org/spreadsheetml/2006/main" count="67" uniqueCount="59">
  <si>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</si>
  <si>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</si>
  <si>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</si>
  <si>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</si>
  <si>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</si>
  <si>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</si>
  <si>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</si>
  <si>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</si>
  <si>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</si>
  <si>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</si>
  <si>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</si>
  <si>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</si>
  <si>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</si>
  <si>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</si>
  <si>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</si>
  <si>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</si>
  <si>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</si>
  <si>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</si>
  <si>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</si>
  <si>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</si>
  <si>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</si>
  <si>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</si>
  <si>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</si>
  <si>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</si>
  <si>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</si>
  <si>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</si>
  <si>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</si>
  <si>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</si>
  <si>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</si>
  <si>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</si>
  <si>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</si>
  <si>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</si>
  <si>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</si>
  <si>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</si>
  <si>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</si>
  <si>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</si>
  <si>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</si>
  <si>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</si>
  <si>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</si>
  <si>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</si>
  <si>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</si>
  <si>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</si>
  <si>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</si>
  <si>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</si>
  <si>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</si>
  <si>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</si>
  <si>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</si>
  <si>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</si>
  <si>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</si>
  <si>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</si>
  <si>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</si>
  <si>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31 de Diciembre de 2022 y del 01 de enero al 31 de diciembre de 2021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</si>
  <si>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</si>
  <si>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</si>
  <si>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</si>
  <si>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C. ERICK SOLIS NEVAREZ</t>
  </si>
  <si>
    <t>C. ELENA BLANCO ZUBIA</t>
  </si>
  <si>
    <t>DIRECTORA FINANCIERA</t>
  </si>
  <si>
    <t xml:space="preserve">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</si>
</sst>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0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0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C16" sqref="C16"/>
    </sheetView>
  </sheetViews>
  <sheetFormatPr baseColWidth="10" defaultColWidth="11.44140625" defaultRowHeight="12" x14ac:dyDescent="0.25"/>
  <cols>
    <col min="1" max="1" width="2.6640625" style="2" customWidth="1"/>
    <col min="2" max="2" width="66.33203125" style="2" customWidth="1"/>
    <col min="3" max="4" width="27.5546875" style="2" customWidth="1"/>
    <col min="5" max="5" width="11.44140625" style="2"/>
    <col min="6" max="6" width="12.88671875" style="2" bestFit="1" customWidth="1"/>
    <col min="7" max="16384" width="11.44140625" style="2"/>
  </cols>
  <sheetData>
    <row r="1" spans="1:9" ht="12.6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47" t="s">
        <v>54</v>
      </c>
      <c r="C2" s="48"/>
      <c r="D2" s="49"/>
      <c r="E2" s="1"/>
      <c r="F2" s="1"/>
      <c r="G2" s="1"/>
      <c r="H2" s="1"/>
      <c r="I2" s="1"/>
    </row>
    <row r="3" spans="1:9" x14ac:dyDescent="0.25">
      <c r="A3" s="1"/>
      <c r="B3" s="50" t="s">
        <v>0</v>
      </c>
      <c r="C3" s="51"/>
      <c r="D3" s="52"/>
      <c r="E3" s="1"/>
      <c r="F3" s="1"/>
      <c r="G3" s="1"/>
      <c r="H3" s="1"/>
      <c r="I3" s="1"/>
    </row>
    <row r="4" spans="1:9" ht="12.6" thickBot="1" x14ac:dyDescent="0.3">
      <c r="A4" s="1"/>
      <c r="B4" s="53" t="s">
        <v>51</v>
      </c>
      <c r="C4" s="54"/>
      <c r="D4" s="55"/>
      <c r="E4" s="1"/>
      <c r="F4" s="1"/>
      <c r="G4" s="1"/>
      <c r="H4" s="1"/>
      <c r="I4" s="1"/>
    </row>
    <row r="5" spans="1:9" ht="12.6" thickBot="1" x14ac:dyDescent="0.3">
      <c r="A5" s="1"/>
      <c r="B5" s="35"/>
      <c r="C5" s="36" t="s">
        <v>50</v>
      </c>
      <c r="D5" s="37" t="s">
        <v>49</v>
      </c>
      <c r="E5" s="1"/>
      <c r="F5" s="1"/>
      <c r="G5" s="1"/>
      <c r="H5" s="1"/>
      <c r="I5" s="1"/>
    </row>
    <row r="6" spans="1:9" x14ac:dyDescent="0.25">
      <c r="A6" s="1"/>
      <c r="B6" s="41"/>
      <c r="C6" s="42"/>
      <c r="D6" s="43"/>
      <c r="E6" s="1"/>
      <c r="F6" s="1"/>
      <c r="G6" s="1"/>
      <c r="H6" s="1"/>
      <c r="I6" s="1"/>
    </row>
    <row r="7" spans="1:9" x14ac:dyDescent="0.25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5">
      <c r="A8" s="1"/>
      <c r="B8" s="18" t="s">
        <v>2</v>
      </c>
      <c r="C8" s="3">
        <f>SUM(C9:C18)</f>
        <v>846464</v>
      </c>
      <c r="D8" s="19">
        <f>SUM(D9:D18)</f>
        <v>779775</v>
      </c>
      <c r="E8" s="1"/>
      <c r="F8" s="1"/>
      <c r="G8" s="1"/>
      <c r="H8" s="1"/>
      <c r="I8" s="1"/>
    </row>
    <row r="9" spans="1:9" x14ac:dyDescent="0.25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5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5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5">
      <c r="A12" s="1"/>
      <c r="B12" s="20" t="s">
        <v>6</v>
      </c>
      <c r="C12" s="9">
        <v>846464</v>
      </c>
      <c r="D12" s="21">
        <v>779775</v>
      </c>
      <c r="E12" s="1"/>
      <c r="F12" s="1"/>
      <c r="G12" s="1"/>
      <c r="H12" s="1"/>
      <c r="I12" s="1"/>
    </row>
    <row r="13" spans="1:9" x14ac:dyDescent="0.25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5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5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2.8" x14ac:dyDescent="0.25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2.8" x14ac:dyDescent="0.25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5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5">
      <c r="A19" s="1"/>
      <c r="B19" s="18" t="s">
        <v>13</v>
      </c>
      <c r="C19" s="3">
        <f>SUM(C20:C35)</f>
        <v>844508</v>
      </c>
      <c r="D19" s="19">
        <f>SUM(D20:D35)</f>
        <v>744155</v>
      </c>
      <c r="E19" s="1"/>
      <c r="F19" s="1"/>
      <c r="G19" s="1"/>
      <c r="H19" s="1"/>
      <c r="I19" s="1"/>
    </row>
    <row r="20" spans="1:9" x14ac:dyDescent="0.25">
      <c r="A20" s="1"/>
      <c r="B20" s="20" t="s">
        <v>14</v>
      </c>
      <c r="C20" s="9">
        <v>391551</v>
      </c>
      <c r="D20" s="21">
        <v>400203</v>
      </c>
      <c r="E20" s="1"/>
      <c r="F20" s="1"/>
      <c r="G20" s="1"/>
      <c r="H20" s="1"/>
      <c r="I20" s="1"/>
    </row>
    <row r="21" spans="1:9" x14ac:dyDescent="0.25">
      <c r="A21" s="1"/>
      <c r="B21" s="20" t="s">
        <v>15</v>
      </c>
      <c r="C21" s="9">
        <v>62241</v>
      </c>
      <c r="D21" s="21">
        <v>53249</v>
      </c>
      <c r="E21" s="1"/>
      <c r="F21" s="1"/>
      <c r="G21" s="1"/>
      <c r="H21" s="1"/>
      <c r="I21" s="1"/>
    </row>
    <row r="22" spans="1:9" x14ac:dyDescent="0.25">
      <c r="A22" s="1"/>
      <c r="B22" s="20" t="s">
        <v>16</v>
      </c>
      <c r="C22" s="9">
        <v>390716</v>
      </c>
      <c r="D22" s="21">
        <v>290703</v>
      </c>
      <c r="E22" s="1"/>
      <c r="F22" s="4"/>
      <c r="G22" s="1"/>
      <c r="H22" s="1"/>
      <c r="I22" s="1"/>
    </row>
    <row r="23" spans="1:9" x14ac:dyDescent="0.25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5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5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5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5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5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5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5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5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5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5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5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5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5">
      <c r="A36" s="1"/>
      <c r="B36" s="22" t="s">
        <v>29</v>
      </c>
      <c r="C36" s="5">
        <f>C8-C19</f>
        <v>1956</v>
      </c>
      <c r="D36" s="23">
        <f>SUM(D8-D19)</f>
        <v>35620</v>
      </c>
      <c r="E36" s="1"/>
      <c r="F36" s="1"/>
      <c r="G36" s="1"/>
      <c r="H36" s="1"/>
      <c r="I36" s="1"/>
    </row>
    <row r="37" spans="1:9" x14ac:dyDescent="0.25">
      <c r="A37" s="1"/>
      <c r="B37" s="41"/>
      <c r="C37" s="42"/>
      <c r="D37" s="43"/>
      <c r="E37" s="1"/>
      <c r="F37" s="1"/>
      <c r="G37" s="1"/>
      <c r="H37" s="1"/>
      <c r="I37" s="1"/>
    </row>
    <row r="38" spans="1:9" x14ac:dyDescent="0.25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5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5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5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5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5">
      <c r="A43" s="1"/>
      <c r="B43" s="18" t="s">
        <v>13</v>
      </c>
      <c r="C43" s="6">
        <f>SUM(C44:C46)</f>
        <v>0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5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5">
      <c r="A45" s="1"/>
      <c r="B45" s="25" t="s">
        <v>32</v>
      </c>
      <c r="C45" s="10">
        <v>0</v>
      </c>
      <c r="D45" s="26">
        <v>0</v>
      </c>
      <c r="E45" s="1"/>
      <c r="F45" s="1"/>
      <c r="G45" s="1"/>
      <c r="H45" s="1"/>
      <c r="I45" s="1"/>
    </row>
    <row r="46" spans="1:9" x14ac:dyDescent="0.25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5">
      <c r="A47" s="1"/>
      <c r="B47" s="22" t="s">
        <v>35</v>
      </c>
      <c r="C47" s="6">
        <f>C39-C43</f>
        <v>0</v>
      </c>
      <c r="D47" s="24">
        <f>D39-D43</f>
        <v>0</v>
      </c>
      <c r="E47" s="1"/>
      <c r="F47" s="1"/>
      <c r="G47" s="1"/>
      <c r="H47" s="1"/>
      <c r="I47" s="1"/>
    </row>
    <row r="48" spans="1:9" x14ac:dyDescent="0.25">
      <c r="A48" s="1"/>
      <c r="B48" s="41"/>
      <c r="C48" s="42"/>
      <c r="D48" s="43"/>
      <c r="E48" s="1"/>
      <c r="F48" s="1"/>
      <c r="G48" s="1"/>
      <c r="H48" s="1"/>
      <c r="I48" s="1"/>
    </row>
    <row r="49" spans="1:9" x14ac:dyDescent="0.25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5">
      <c r="A50" s="1"/>
      <c r="B50" s="18" t="s">
        <v>2</v>
      </c>
      <c r="C50" s="8">
        <f>SUM(C51+C54)</f>
        <v>209119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5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5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5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5">
      <c r="A54" s="1"/>
      <c r="B54" s="25" t="s">
        <v>40</v>
      </c>
      <c r="C54" s="9">
        <v>209119</v>
      </c>
      <c r="D54" s="21">
        <v>0</v>
      </c>
      <c r="E54" s="1"/>
      <c r="F54" s="1"/>
      <c r="G54" s="1"/>
      <c r="H54" s="1"/>
      <c r="I54" s="1"/>
    </row>
    <row r="55" spans="1:9" x14ac:dyDescent="0.25">
      <c r="A55" s="1"/>
      <c r="B55" s="18" t="s">
        <v>13</v>
      </c>
      <c r="C55" s="3">
        <f>SUM(C56+C59)</f>
        <v>0</v>
      </c>
      <c r="D55" s="19">
        <f>SUM(D56+D59)</f>
        <v>17813</v>
      </c>
      <c r="E55" s="1"/>
      <c r="F55" s="1"/>
      <c r="G55" s="1"/>
      <c r="H55" s="1"/>
      <c r="I55" s="1"/>
    </row>
    <row r="56" spans="1:9" x14ac:dyDescent="0.25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5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5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5">
      <c r="A59" s="1"/>
      <c r="B59" s="25" t="s">
        <v>42</v>
      </c>
      <c r="C59" s="11">
        <v>0</v>
      </c>
      <c r="D59" s="30">
        <v>17813</v>
      </c>
      <c r="E59" s="1"/>
      <c r="F59" s="1"/>
      <c r="G59" s="1"/>
      <c r="H59" s="1"/>
      <c r="I59" s="1"/>
    </row>
    <row r="60" spans="1:9" x14ac:dyDescent="0.25">
      <c r="A60" s="1"/>
      <c r="B60" s="22" t="s">
        <v>43</v>
      </c>
      <c r="C60" s="8">
        <f>C50-C55</f>
        <v>209119</v>
      </c>
      <c r="D60" s="27">
        <f>D50-D55</f>
        <v>-17813</v>
      </c>
      <c r="E60" s="1"/>
      <c r="F60" s="1"/>
      <c r="G60" s="1"/>
      <c r="H60" s="1"/>
      <c r="I60" s="1"/>
    </row>
    <row r="61" spans="1:9" x14ac:dyDescent="0.25">
      <c r="A61" s="1"/>
      <c r="B61" s="41"/>
      <c r="C61" s="42"/>
      <c r="D61" s="43"/>
      <c r="E61" s="1"/>
      <c r="F61" s="1"/>
      <c r="G61" s="1"/>
      <c r="H61" s="1"/>
      <c r="I61" s="1"/>
    </row>
    <row r="62" spans="1:9" ht="12" customHeight="1" x14ac:dyDescent="0.25">
      <c r="A62" s="1"/>
      <c r="B62" s="22" t="s">
        <v>48</v>
      </c>
      <c r="C62" s="5">
        <f>SUM(C60,C47,C36)</f>
        <v>211075</v>
      </c>
      <c r="D62" s="32">
        <f>SUM(D60,D47,D36)</f>
        <v>17807</v>
      </c>
      <c r="E62" s="1"/>
      <c r="F62" s="1"/>
      <c r="G62" s="1"/>
      <c r="H62" s="1"/>
      <c r="I62" s="1"/>
    </row>
    <row r="63" spans="1:9" x14ac:dyDescent="0.25">
      <c r="A63" s="1"/>
      <c r="B63" s="41"/>
      <c r="C63" s="42"/>
      <c r="D63" s="43"/>
      <c r="E63" s="1"/>
      <c r="F63" s="1"/>
      <c r="G63" s="1"/>
      <c r="H63" s="1"/>
      <c r="I63" s="1"/>
    </row>
    <row r="64" spans="1:9" x14ac:dyDescent="0.25">
      <c r="A64" s="1"/>
      <c r="B64" s="22" t="s">
        <v>44</v>
      </c>
      <c r="C64" s="12">
        <v>645528</v>
      </c>
      <c r="D64" s="33">
        <v>627721</v>
      </c>
      <c r="E64" s="1"/>
      <c r="F64" s="1"/>
      <c r="G64" s="1"/>
      <c r="H64" s="1"/>
      <c r="I64" s="1"/>
    </row>
    <row r="65" spans="1:9" ht="12" customHeight="1" x14ac:dyDescent="0.25">
      <c r="A65" s="1"/>
      <c r="B65" s="34" t="s">
        <v>45</v>
      </c>
      <c r="C65" s="12">
        <v>856602</v>
      </c>
      <c r="D65" s="33">
        <v>645528</v>
      </c>
      <c r="E65" s="1"/>
      <c r="F65" s="1"/>
      <c r="G65" s="1"/>
      <c r="H65" s="1"/>
      <c r="I65" s="1"/>
    </row>
    <row r="66" spans="1:9" x14ac:dyDescent="0.25">
      <c r="A66" s="1"/>
      <c r="B66" s="44"/>
      <c r="C66" s="45"/>
      <c r="D66" s="46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ht="13.2" x14ac:dyDescent="0.25">
      <c r="B68" s="40" t="s">
        <v>52</v>
      </c>
    </row>
    <row r="69" spans="1:9" s="38" customFormat="1" x14ac:dyDescent="0.25">
      <c r="B69" s="38" t="s">
        <v>53</v>
      </c>
    </row>
    <row r="70" spans="1:9" s="38" customFormat="1" x14ac:dyDescent="0.25"/>
    <row r="71" spans="1:9" s="38" customFormat="1" x14ac:dyDescent="0.25"/>
    <row r="72" spans="1:9" s="38" customFormat="1" x14ac:dyDescent="0.25">
      <c r="B72" s="38" t="s">
        <v>55</v>
      </c>
      <c r="C72" s="38" t="s">
        <v>56</v>
      </c>
    </row>
    <row r="73" spans="1:9" s="38" customFormat="1" x14ac:dyDescent="0.25">
      <c r="B73" s="38" t="s">
        <v>58</v>
      </c>
      <c r="C73" s="38" t="s">
        <v>57</v>
      </c>
    </row>
    <row r="74" spans="1:9" s="38" customFormat="1" x14ac:dyDescent="0.25"/>
    <row r="75" spans="1:9" s="38" customFormat="1" x14ac:dyDescent="0.25"/>
    <row r="76" spans="1:9" s="38" customFormat="1" x14ac:dyDescent="0.25"/>
    <row r="77" spans="1:9" s="38" customFormat="1" x14ac:dyDescent="0.25"/>
    <row r="78" spans="1:9" s="38" customFormat="1" x14ac:dyDescent="0.25"/>
    <row r="79" spans="1:9" s="38" customFormat="1" x14ac:dyDescent="0.25"/>
    <row r="80" spans="1:9" s="38" customFormat="1" x14ac:dyDescent="0.25"/>
    <row r="81" s="38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19685039370078741" right="0.19685039370078741" top="0.15748031496062992" bottom="0.15748031496062992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2023-02-02T18:48:37Z</cp:lastPrinted>
  <dcterms:created xsi:type="dcterms:W3CDTF">2019-12-03T19:09:42Z</dcterms:created>
  <dcterms:modified xsi:type="dcterms:W3CDTF">2023-02-02T18:48:39Z</dcterms:modified>
</cp:coreProperties>
</file>